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April 2025\"/>
    </mc:Choice>
  </mc:AlternateContent>
  <bookViews>
    <workbookView xWindow="0" yWindow="0" windowWidth="8370" windowHeight="3825" activeTab="3"/>
  </bookViews>
  <sheets>
    <sheet name="Jan 2025" sheetId="22" r:id="rId1"/>
    <sheet name="Feb 2025" sheetId="21" r:id="rId2"/>
    <sheet name="March 2025" sheetId="24" r:id="rId3"/>
    <sheet name="April 2025" sheetId="23" r:id="rId4"/>
  </sheets>
  <calcPr calcId="162913"/>
</workbook>
</file>

<file path=xl/calcChain.xml><?xml version="1.0" encoding="utf-8"?>
<calcChain xmlns="http://schemas.openxmlformats.org/spreadsheetml/2006/main">
  <c r="C18" i="24" l="1"/>
  <c r="C9" i="24"/>
  <c r="C12" i="24" s="1"/>
  <c r="C18" i="23" l="1"/>
  <c r="C9" i="23"/>
  <c r="C12" i="23" s="1"/>
  <c r="C18" i="22" l="1"/>
  <c r="C9" i="22"/>
  <c r="C12" i="22" s="1"/>
  <c r="C18" i="21" l="1"/>
  <c r="C9" i="21"/>
  <c r="C12" i="21" s="1"/>
</calcChain>
</file>

<file path=xl/sharedStrings.xml><?xml version="1.0" encoding="utf-8"?>
<sst xmlns="http://schemas.openxmlformats.org/spreadsheetml/2006/main" count="48" uniqueCount="12">
  <si>
    <t>YTD Surplus / Deficit of Transfers</t>
  </si>
  <si>
    <t>Operations Fund Expenditures</t>
  </si>
  <si>
    <t>EXPENSES TRANSFERRED FROM GENERAL/EDUCATION FUND                                                              TO OPERATIONS FUND</t>
  </si>
  <si>
    <t>Expended YTD</t>
  </si>
  <si>
    <t xml:space="preserve">YTD TOTAL EXPENDED IN OPERATIONS </t>
  </si>
  <si>
    <t>% of Revenue Transferred</t>
  </si>
  <si>
    <t xml:space="preserve">YTD Revenue Transferred from Education Fund to Operations Fund </t>
  </si>
  <si>
    <t xml:space="preserve">Support Services - General Admin </t>
  </si>
  <si>
    <t xml:space="preserve">Central Services </t>
  </si>
  <si>
    <t xml:space="preserve">Operation &amp; Maint. of Plant Services </t>
  </si>
  <si>
    <t xml:space="preserve">YTD Revenue Deposited in Education Fund  </t>
  </si>
  <si>
    <t xml:space="preserve">YTD Revenue Transferred from Education Fund                                           to Operations Fund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</si>
</sst>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1" xfId="2" applyNumberFormat="1" applyFont="1" applyBorder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7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5" xfId="0" applyNumberFormat="1" applyFont="1" applyBorder="1" applyAlignment="1">
      <alignment horizontal="center" vertical="center"/>
    </xf>
    <xf numFmtId="37" fontId="0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37" fontId="0" fillId="0" borderId="18" xfId="1" applyNumberFormat="1" applyFont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center" wrapText="1" indent="1"/>
    </xf>
    <xf numFmtId="37" fontId="3" fillId="2" borderId="14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3" xfId="3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indent="1"/>
    </xf>
    <xf numFmtId="37" fontId="3" fillId="3" borderId="3" xfId="1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 wrapText="1" indent="1"/>
    </xf>
    <xf numFmtId="37" fontId="3" fillId="0" borderId="1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4" fontId="6" fillId="4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7" sqref="B27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7" t="s">
        <v>2</v>
      </c>
      <c r="B2" s="37"/>
      <c r="C2" s="37"/>
    </row>
    <row r="3" spans="1:3" ht="22.5" customHeight="1" x14ac:dyDescent="0.25">
      <c r="A3" s="38">
        <v>45688</v>
      </c>
      <c r="B3" s="38"/>
      <c r="C3" s="38"/>
    </row>
    <row r="4" spans="1:3" ht="23.25" customHeight="1" thickBot="1" x14ac:dyDescent="0.3">
      <c r="A4" s="39"/>
      <c r="B4" s="39"/>
      <c r="C4" s="8"/>
    </row>
    <row r="5" spans="1:3" ht="21" customHeight="1" thickBot="1" x14ac:dyDescent="0.3">
      <c r="A5" s="32" t="s">
        <v>1</v>
      </c>
      <c r="B5" s="32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100747</v>
      </c>
    </row>
    <row r="7" spans="1:3" ht="21" customHeight="1" x14ac:dyDescent="0.25">
      <c r="A7" s="13">
        <v>25000</v>
      </c>
      <c r="B7" s="15" t="s">
        <v>8</v>
      </c>
      <c r="C7" s="5">
        <v>24031</v>
      </c>
    </row>
    <row r="8" spans="1:3" ht="21" customHeight="1" thickBot="1" x14ac:dyDescent="0.3">
      <c r="A8" s="13">
        <v>26000</v>
      </c>
      <c r="B8" s="15" t="s">
        <v>9</v>
      </c>
      <c r="C8" s="6">
        <v>182701</v>
      </c>
    </row>
    <row r="9" spans="1:3" ht="35.25" customHeight="1" thickTop="1" thickBot="1" x14ac:dyDescent="0.3">
      <c r="A9" s="3"/>
      <c r="B9" s="27" t="s">
        <v>4</v>
      </c>
      <c r="C9" s="28">
        <f>SUM(C6:C8)</f>
        <v>307479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0</v>
      </c>
    </row>
    <row r="12" spans="1:3" ht="21" customHeight="1" thickTop="1" thickBot="1" x14ac:dyDescent="0.3">
      <c r="B12" s="25" t="s">
        <v>0</v>
      </c>
      <c r="C12" s="26">
        <f>C11-C9</f>
        <v>-307479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0" t="s">
        <v>10</v>
      </c>
      <c r="B16" s="41"/>
      <c r="C16" s="9">
        <v>967530.01</v>
      </c>
    </row>
    <row r="17" spans="1:3" ht="39.75" customHeight="1" thickBot="1" x14ac:dyDescent="0.3">
      <c r="A17" s="42" t="s">
        <v>11</v>
      </c>
      <c r="B17" s="43"/>
      <c r="C17" s="10">
        <v>0</v>
      </c>
    </row>
    <row r="18" spans="1:3" ht="21" customHeight="1" thickTop="1" thickBot="1" x14ac:dyDescent="0.3">
      <c r="A18" s="35" t="s">
        <v>5</v>
      </c>
      <c r="B18" s="36"/>
      <c r="C18" s="24">
        <f>C17/C16</f>
        <v>0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7" t="s">
        <v>2</v>
      </c>
      <c r="B2" s="37"/>
      <c r="C2" s="37"/>
    </row>
    <row r="3" spans="1:3" ht="22.5" customHeight="1" x14ac:dyDescent="0.25">
      <c r="A3" s="38">
        <v>45716</v>
      </c>
      <c r="B3" s="38"/>
      <c r="C3" s="38"/>
    </row>
    <row r="4" spans="1:3" ht="23.25" customHeight="1" thickBot="1" x14ac:dyDescent="0.3">
      <c r="A4" s="39"/>
      <c r="B4" s="39"/>
      <c r="C4" s="8"/>
    </row>
    <row r="5" spans="1:3" ht="21" customHeight="1" thickBot="1" x14ac:dyDescent="0.3">
      <c r="A5" s="31" t="s">
        <v>1</v>
      </c>
      <c r="B5" s="31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163172</v>
      </c>
    </row>
    <row r="7" spans="1:3" ht="21" customHeight="1" x14ac:dyDescent="0.25">
      <c r="A7" s="13">
        <v>25000</v>
      </c>
      <c r="B7" s="15" t="s">
        <v>8</v>
      </c>
      <c r="C7" s="5">
        <v>42939</v>
      </c>
    </row>
    <row r="8" spans="1:3" ht="21" customHeight="1" thickBot="1" x14ac:dyDescent="0.3">
      <c r="A8" s="13">
        <v>26000</v>
      </c>
      <c r="B8" s="15" t="s">
        <v>9</v>
      </c>
      <c r="C8" s="6">
        <v>293306</v>
      </c>
    </row>
    <row r="9" spans="1:3" ht="35.25" customHeight="1" thickTop="1" thickBot="1" x14ac:dyDescent="0.3">
      <c r="A9" s="3"/>
      <c r="B9" s="27" t="s">
        <v>4</v>
      </c>
      <c r="C9" s="28">
        <f>SUM(C6:C8)</f>
        <v>499417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75000</v>
      </c>
    </row>
    <row r="12" spans="1:3" ht="21" customHeight="1" thickTop="1" thickBot="1" x14ac:dyDescent="0.3">
      <c r="B12" s="25" t="s">
        <v>0</v>
      </c>
      <c r="C12" s="26">
        <f>C11-C9</f>
        <v>-424417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0" t="s">
        <v>10</v>
      </c>
      <c r="B16" s="41"/>
      <c r="C16" s="9">
        <v>1960649.88</v>
      </c>
    </row>
    <row r="17" spans="1:3" ht="39.75" customHeight="1" thickBot="1" x14ac:dyDescent="0.3">
      <c r="A17" s="42" t="s">
        <v>11</v>
      </c>
      <c r="B17" s="43"/>
      <c r="C17" s="10">
        <v>75000</v>
      </c>
    </row>
    <row r="18" spans="1:3" ht="21" customHeight="1" thickTop="1" thickBot="1" x14ac:dyDescent="0.3">
      <c r="A18" s="35" t="s">
        <v>5</v>
      </c>
      <c r="B18" s="36"/>
      <c r="C18" s="24">
        <f>C17/C16</f>
        <v>3.8252622645711741E-2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7" t="s">
        <v>2</v>
      </c>
      <c r="B2" s="37"/>
      <c r="C2" s="37"/>
    </row>
    <row r="3" spans="1:3" ht="22.5" customHeight="1" x14ac:dyDescent="0.25">
      <c r="A3" s="38">
        <v>45747</v>
      </c>
      <c r="B3" s="38"/>
      <c r="C3" s="38"/>
    </row>
    <row r="4" spans="1:3" ht="23.25" customHeight="1" thickBot="1" x14ac:dyDescent="0.3">
      <c r="A4" s="39"/>
      <c r="B4" s="39"/>
      <c r="C4" s="8"/>
    </row>
    <row r="5" spans="1:3" ht="21" customHeight="1" thickBot="1" x14ac:dyDescent="0.3">
      <c r="A5" s="34" t="s">
        <v>1</v>
      </c>
      <c r="B5" s="34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205956</v>
      </c>
    </row>
    <row r="7" spans="1:3" ht="21" customHeight="1" x14ac:dyDescent="0.25">
      <c r="A7" s="13">
        <v>25000</v>
      </c>
      <c r="B7" s="15" t="s">
        <v>8</v>
      </c>
      <c r="C7" s="5">
        <v>60124</v>
      </c>
    </row>
    <row r="8" spans="1:3" ht="21" customHeight="1" thickBot="1" x14ac:dyDescent="0.3">
      <c r="A8" s="13">
        <v>26000</v>
      </c>
      <c r="B8" s="15" t="s">
        <v>9</v>
      </c>
      <c r="C8" s="6">
        <v>440580</v>
      </c>
    </row>
    <row r="9" spans="1:3" ht="35.25" customHeight="1" thickTop="1" thickBot="1" x14ac:dyDescent="0.3">
      <c r="A9" s="3"/>
      <c r="B9" s="27" t="s">
        <v>4</v>
      </c>
      <c r="C9" s="28">
        <f>SUM(C6:C8)</f>
        <v>706660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150000</v>
      </c>
    </row>
    <row r="12" spans="1:3" ht="21" customHeight="1" thickTop="1" thickBot="1" x14ac:dyDescent="0.3">
      <c r="B12" s="25" t="s">
        <v>0</v>
      </c>
      <c r="C12" s="26">
        <f>C11-C9</f>
        <v>-556660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0" t="s">
        <v>10</v>
      </c>
      <c r="B16" s="41"/>
      <c r="C16" s="9">
        <v>2922138.93</v>
      </c>
    </row>
    <row r="17" spans="1:3" ht="39.75" customHeight="1" thickBot="1" x14ac:dyDescent="0.3">
      <c r="A17" s="42" t="s">
        <v>11</v>
      </c>
      <c r="B17" s="43"/>
      <c r="C17" s="10">
        <v>150000</v>
      </c>
    </row>
    <row r="18" spans="1:3" ht="21" customHeight="1" thickTop="1" thickBot="1" x14ac:dyDescent="0.3">
      <c r="A18" s="35" t="s">
        <v>5</v>
      </c>
      <c r="B18" s="36"/>
      <c r="C18" s="24">
        <f>C17/C16</f>
        <v>5.1332261604686943E-2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7" t="s">
        <v>2</v>
      </c>
      <c r="B2" s="37"/>
      <c r="C2" s="37"/>
    </row>
    <row r="3" spans="1:3" ht="22.5" customHeight="1" x14ac:dyDescent="0.25">
      <c r="A3" s="38">
        <v>45777</v>
      </c>
      <c r="B3" s="38"/>
      <c r="C3" s="38"/>
    </row>
    <row r="4" spans="1:3" ht="23.25" customHeight="1" thickBot="1" x14ac:dyDescent="0.3">
      <c r="A4" s="39"/>
      <c r="B4" s="39"/>
      <c r="C4" s="8"/>
    </row>
    <row r="5" spans="1:3" ht="21" customHeight="1" thickBot="1" x14ac:dyDescent="0.3">
      <c r="A5" s="33" t="s">
        <v>1</v>
      </c>
      <c r="B5" s="33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248559</v>
      </c>
    </row>
    <row r="7" spans="1:3" ht="21" customHeight="1" x14ac:dyDescent="0.25">
      <c r="A7" s="13">
        <v>25000</v>
      </c>
      <c r="B7" s="15" t="s">
        <v>8</v>
      </c>
      <c r="C7" s="5">
        <v>84566</v>
      </c>
    </row>
    <row r="8" spans="1:3" ht="21" customHeight="1" thickBot="1" x14ac:dyDescent="0.3">
      <c r="A8" s="13">
        <v>26000</v>
      </c>
      <c r="B8" s="15" t="s">
        <v>9</v>
      </c>
      <c r="C8" s="6">
        <v>582420</v>
      </c>
    </row>
    <row r="9" spans="1:3" ht="35.25" customHeight="1" thickTop="1" thickBot="1" x14ac:dyDescent="0.3">
      <c r="A9" s="3"/>
      <c r="B9" s="27" t="s">
        <v>4</v>
      </c>
      <c r="C9" s="28">
        <f>SUM(C6:C8)</f>
        <v>915545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-690545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0" t="s">
        <v>10</v>
      </c>
      <c r="B16" s="41"/>
      <c r="C16" s="9">
        <v>3842878.56</v>
      </c>
    </row>
    <row r="17" spans="1:3" ht="39.75" customHeight="1" thickBot="1" x14ac:dyDescent="0.3">
      <c r="A17" s="42" t="s">
        <v>11</v>
      </c>
      <c r="B17" s="43"/>
      <c r="C17" s="10">
        <v>225000</v>
      </c>
    </row>
    <row r="18" spans="1:3" ht="21" customHeight="1" thickTop="1" thickBot="1" x14ac:dyDescent="0.3">
      <c r="A18" s="35" t="s">
        <v>5</v>
      </c>
      <c r="B18" s="36"/>
      <c r="C18" s="24">
        <f>C17/C16</f>
        <v>5.8549859561526189E-2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 2025</vt:lpstr>
      <vt:lpstr>Feb 2025</vt:lpstr>
      <vt:lpstr>March 2025</vt:lpstr>
      <vt:lpstr>April 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Brook Cleaver</cp:lastModifiedBy>
  <cp:lastPrinted>2019-03-08T20:15:03Z</cp:lastPrinted>
  <dcterms:created xsi:type="dcterms:W3CDTF">2014-02-05T23:35:10Z</dcterms:created>
  <dcterms:modified xsi:type="dcterms:W3CDTF">2025-05-05T20:22:03Z</dcterms:modified>
</cp:coreProperties>
</file>