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480" yWindow="210" windowWidth="27795" windowHeight="13170"/>
  </bookViews>
  <sheets>
    <sheet name="Jan" sheetId="1" r:id="rId1"/>
  </sheets>
  <calcPr calcId="162913"/>
</workbook>
</file>

<file path=xl/calcChain.xml><?xml version="1.0" encoding="utf-8"?>
<calcChain xmlns="http://schemas.openxmlformats.org/spreadsheetml/2006/main">
  <c r="P25" i="1" l="1"/>
  <c r="N23" i="1"/>
  <c r="C16" i="1" l="1"/>
  <c r="N26" i="1" l="1"/>
  <c r="P16" i="1"/>
  <c r="N22" i="1"/>
  <c r="N21" i="1"/>
  <c r="B16" i="1" l="1"/>
  <c r="N15" i="1" l="1"/>
  <c r="B25" i="1" l="1"/>
  <c r="C25" i="1"/>
  <c r="C27" i="1" s="1"/>
  <c r="D25" i="1"/>
  <c r="D27" i="1" s="1"/>
  <c r="E25" i="1"/>
  <c r="E27" i="1" s="1"/>
  <c r="F25" i="1"/>
  <c r="F27" i="1" s="1"/>
  <c r="G25" i="1"/>
  <c r="G27" i="1" s="1"/>
  <c r="H25" i="1"/>
  <c r="H27" i="1" s="1"/>
  <c r="I25" i="1"/>
  <c r="I27" i="1" s="1"/>
  <c r="J25" i="1"/>
  <c r="J27" i="1" s="1"/>
  <c r="K25" i="1"/>
  <c r="K27" i="1" s="1"/>
  <c r="L25" i="1"/>
  <c r="L27" i="1" s="1"/>
  <c r="M25" i="1"/>
  <c r="M27" i="1" s="1"/>
  <c r="M16" i="1"/>
  <c r="D16" i="1"/>
  <c r="E16" i="1"/>
  <c r="F16" i="1"/>
  <c r="G16" i="1"/>
  <c r="H16" i="1"/>
  <c r="I16" i="1"/>
  <c r="J16" i="1"/>
  <c r="K16" i="1"/>
  <c r="L16" i="1"/>
  <c r="N14" i="1"/>
  <c r="N13" i="1"/>
  <c r="N12" i="1"/>
  <c r="B27" i="1" l="1"/>
  <c r="N27" i="1" s="1"/>
  <c r="B29" i="1"/>
  <c r="C9" i="1" s="1"/>
  <c r="C29" i="1" s="1"/>
  <c r="D9" i="1" s="1"/>
  <c r="D29" i="1" s="1"/>
  <c r="E9" i="1" s="1"/>
  <c r="E29" i="1" s="1"/>
  <c r="F9" i="1" s="1"/>
  <c r="F29" i="1" s="1"/>
  <c r="G9" i="1" s="1"/>
  <c r="N16" i="1"/>
  <c r="N25" i="1"/>
  <c r="G29" i="1" l="1"/>
  <c r="H9" i="1" s="1"/>
  <c r="H29" i="1" l="1"/>
  <c r="I9" i="1" l="1"/>
  <c r="I29" i="1" s="1"/>
  <c r="J9" i="1" s="1"/>
  <c r="J29" i="1" s="1"/>
  <c r="K9" i="1" s="1"/>
  <c r="K29" i="1" l="1"/>
  <c r="L9" i="1" s="1"/>
  <c r="L29" i="1" l="1"/>
  <c r="M9" i="1" l="1"/>
  <c r="M29" i="1" s="1"/>
</calcChain>
</file>

<file path=xl/sharedStrings.xml><?xml version="1.0" encoding="utf-8"?>
<sst xmlns="http://schemas.openxmlformats.org/spreadsheetml/2006/main" count="58" uniqueCount="37">
  <si>
    <t xml:space="preserve"> </t>
  </si>
  <si>
    <t>TIPTON COMMUNITY SCHOOL CORPORATION</t>
  </si>
  <si>
    <t>REVENUE AND EXPENDITURE PROJECTIONS</t>
  </si>
  <si>
    <t>Projected</t>
  </si>
  <si>
    <t>Jan.</t>
  </si>
  <si>
    <t>Feb.</t>
  </si>
  <si>
    <t>March</t>
  </si>
  <si>
    <t>April</t>
  </si>
  <si>
    <t xml:space="preserve">May </t>
  </si>
  <si>
    <t>June</t>
  </si>
  <si>
    <t>July</t>
  </si>
  <si>
    <t>Aug.</t>
  </si>
  <si>
    <t>Sept.</t>
  </si>
  <si>
    <t xml:space="preserve">Oct. </t>
  </si>
  <si>
    <t>Nov.</t>
  </si>
  <si>
    <t>Dec.</t>
  </si>
  <si>
    <t>Tot</t>
  </si>
  <si>
    <t xml:space="preserve">Beg Bal </t>
  </si>
  <si>
    <t>Revenue:</t>
  </si>
  <si>
    <t>Basic Gr</t>
  </si>
  <si>
    <t>Other</t>
  </si>
  <si>
    <t>LIT</t>
  </si>
  <si>
    <t>Tot Recpts</t>
  </si>
  <si>
    <t xml:space="preserve">   </t>
  </si>
  <si>
    <t>Expend:</t>
  </si>
  <si>
    <t>Salaries</t>
  </si>
  <si>
    <t>Benefits</t>
  </si>
  <si>
    <t xml:space="preserve">Other </t>
  </si>
  <si>
    <t>Tot Expd</t>
  </si>
  <si>
    <t>Cash Bal</t>
  </si>
  <si>
    <t xml:space="preserve">Interest </t>
  </si>
  <si>
    <t>Trans to Ops</t>
  </si>
  <si>
    <t>Exp and Tran</t>
  </si>
  <si>
    <t>Budget Totals 2021</t>
  </si>
  <si>
    <t>EDUCATION FUND (2021)</t>
  </si>
  <si>
    <t>3 payrolls in January &amp; October</t>
  </si>
  <si>
    <t>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</si>
</sst>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&quot;$&quot;* #,##0.000_);_(&quot;$&quot;* \(#,##0.0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1" applyNumberFormat="1" applyFont="1"/>
    <xf numFmtId="165" fontId="2" fillId="0" borderId="0" xfId="1" applyNumberFormat="1" applyFont="1"/>
    <xf numFmtId="164" fontId="2" fillId="0" borderId="0" xfId="1" applyNumberFormat="1" applyFont="1" applyFill="1"/>
    <xf numFmtId="164" fontId="2" fillId="0" borderId="0" xfId="0" applyNumberFormat="1" applyFont="1"/>
    <xf numFmtId="165" fontId="2" fillId="0" borderId="0" xfId="1" applyNumberFormat="1" applyFont="1" applyFill="1"/>
    <xf numFmtId="164" fontId="2" fillId="0" borderId="0" xfId="0" applyNumberFormat="1" applyFont="1" applyBorder="1"/>
    <xf numFmtId="0" fontId="2" fillId="0" borderId="0" xfId="0" applyFont="1" applyBorder="1"/>
    <xf numFmtId="44" fontId="2" fillId="0" borderId="0" xfId="1" applyFont="1" applyBorder="1"/>
    <xf numFmtId="44" fontId="2" fillId="0" borderId="0" xfId="1" applyFont="1"/>
    <xf numFmtId="4" fontId="0" fillId="0" borderId="0" xfId="0" applyNumberFormat="1"/>
    <xf numFmtId="44" fontId="2" fillId="0" borderId="0" xfId="0" applyNumberFormat="1" applyFont="1" applyBorder="1"/>
    <xf numFmtId="6" fontId="2" fillId="0" borderId="0" xfId="0" applyNumberFormat="1" applyFont="1"/>
    <xf numFmtId="164" fontId="2" fillId="2" borderId="0" xfId="1" applyNumberFormat="1" applyFont="1" applyFill="1"/>
    <xf numFmtId="0" fontId="2" fillId="0" borderId="0" xfId="0" applyFont="1" applyFill="1"/>
    <xf numFmtId="0" fontId="3" fillId="2" borderId="0" xfId="0" applyFont="1" applyFill="1"/>
    <xf numFmtId="0" fontId="3" fillId="3" borderId="0" xfId="0" applyFont="1" applyFill="1"/>
    <xf numFmtId="164" fontId="2" fillId="3" borderId="0" xfId="1" applyNumberFormat="1" applyFont="1" applyFill="1"/>
    <xf numFmtId="164" fontId="2" fillId="3" borderId="0" xfId="0" applyNumberFormat="1" applyFont="1" applyFill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17" fontId="4" fillId="0" borderId="0" xfId="0" applyNumberFormat="1" applyFont="1"/>
    <xf numFmtId="6" fontId="4" fillId="0" borderId="0" xfId="0" applyNumberFormat="1" applyFont="1"/>
    <xf numFmtId="164" fontId="2" fillId="4" borderId="0" xfId="0" applyNumberFormat="1" applyFont="1" applyFill="1"/>
    <xf numFmtId="42" fontId="2" fillId="0" borderId="0" xfId="1" applyNumberFormat="1" applyFont="1"/>
    <xf numFmtId="164" fontId="2" fillId="0" borderId="0" xfId="1" applyNumberFormat="1" applyFont="1" applyBorder="1"/>
    <xf numFmtId="0" fontId="2" fillId="4" borderId="0" xfId="0" applyFont="1" applyFill="1" applyAlignment="1">
      <alignment horizontal="center"/>
    </xf>
    <xf numFmtId="164" fontId="2" fillId="4" borderId="0" xfId="1" applyNumberFormat="1" applyFont="1" applyFill="1" applyBorder="1"/>
    <xf numFmtId="0" fontId="5" fillId="0" borderId="0" xfId="0" applyFont="1" applyFill="1" applyAlignment="1">
      <alignment horizontal="center"/>
    </xf>
    <xf numFmtId="44" fontId="4" fillId="0" borderId="0" xfId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abSelected="1" workbookViewId="0">
      <selection activeCell="C24" sqref="C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2" t="s">
        <v>3</v>
      </c>
      <c r="E6" s="2" t="s">
        <v>3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56437.899999999907</v>
      </c>
      <c r="F9" s="3">
        <f t="shared" ref="F9:M9" si="0">E29</f>
        <v>90308.899999999907</v>
      </c>
      <c r="G9" s="3">
        <f t="shared" si="0"/>
        <v>124179.89999999991</v>
      </c>
      <c r="H9" s="3">
        <f t="shared" si="0"/>
        <v>158051.89999999991</v>
      </c>
      <c r="I9" s="3">
        <f t="shared" si="0"/>
        <v>206907.89999999991</v>
      </c>
      <c r="J9" s="3">
        <f t="shared" si="0"/>
        <v>240779.89999999991</v>
      </c>
      <c r="K9" s="3">
        <f t="shared" si="0"/>
        <v>274651.89999999991</v>
      </c>
      <c r="L9" s="3">
        <f t="shared" si="0"/>
        <v>-20534.100000000093</v>
      </c>
      <c r="M9" s="3">
        <f t="shared" si="0"/>
        <v>13335.899999999907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795103</v>
      </c>
      <c r="E12" s="5">
        <v>795103</v>
      </c>
      <c r="F12" s="5">
        <v>795103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9553376.6600000001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9458</v>
      </c>
      <c r="E13" s="5">
        <v>9458</v>
      </c>
      <c r="F13" s="5">
        <v>9458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99017.290000000008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12158</v>
      </c>
      <c r="E14" s="5">
        <v>12158</v>
      </c>
      <c r="F14" s="5">
        <v>12158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145895.75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5000</v>
      </c>
      <c r="E15" s="5">
        <v>5000</v>
      </c>
      <c r="F15" s="5">
        <v>5000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50706.44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821719</v>
      </c>
      <c r="E16" s="19">
        <f t="shared" si="1"/>
        <v>821719</v>
      </c>
      <c r="F16" s="19">
        <f t="shared" si="1"/>
        <v>821719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9848996.1400000006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499984</v>
      </c>
      <c r="E21" s="3">
        <v>499984</v>
      </c>
      <c r="F21" s="3">
        <v>499984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6683510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156960</v>
      </c>
      <c r="E22" s="3">
        <v>156960</v>
      </c>
      <c r="F22" s="3">
        <v>156960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1961084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55904</v>
      </c>
      <c r="E23" s="3">
        <v>55904</v>
      </c>
      <c r="F23" s="3">
        <v>55904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610196.24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712848</v>
      </c>
      <c r="E25" s="19">
        <f t="shared" si="2"/>
        <v>712848</v>
      </c>
      <c r="F25" s="19">
        <f t="shared" si="2"/>
        <v>712848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9254790.2400000002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>
        <v>75000</v>
      </c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750000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787848</v>
      </c>
      <c r="E27" s="20">
        <f t="shared" si="3"/>
        <v>787848</v>
      </c>
      <c r="F27" s="20">
        <f t="shared" si="3"/>
        <v>787848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10004790.24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56437.899999999907</v>
      </c>
      <c r="E29" s="15">
        <f>E9+E16-E25-E26</f>
        <v>90308.899999999907</v>
      </c>
      <c r="F29" s="15">
        <f>F9+F16-F25-F26</f>
        <v>124179.89999999991</v>
      </c>
      <c r="G29" s="15">
        <f t="shared" ref="G29:M29" si="4">G9+G16-G25-G26</f>
        <v>158051.89999999991</v>
      </c>
      <c r="H29" s="15">
        <f t="shared" si="4"/>
        <v>206907.89999999991</v>
      </c>
      <c r="I29" s="15">
        <f t="shared" si="4"/>
        <v>240779.89999999991</v>
      </c>
      <c r="J29" s="15">
        <f t="shared" si="4"/>
        <v>274651.89999999991</v>
      </c>
      <c r="K29" s="15">
        <f t="shared" si="4"/>
        <v>-20534.100000000093</v>
      </c>
      <c r="L29" s="15">
        <f t="shared" si="4"/>
        <v>13335.899999999907</v>
      </c>
      <c r="M29" s="15">
        <f t="shared" si="4"/>
        <v>47205.899999999907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A Cloum</dc:creator>
  <cp:lastModifiedBy>Amy Phillips</cp:lastModifiedBy>
  <cp:lastPrinted>2021-03-05T15:48:24Z</cp:lastPrinted>
  <dcterms:created xsi:type="dcterms:W3CDTF">2018-12-26T15:39:25Z</dcterms:created>
  <dcterms:modified xsi:type="dcterms:W3CDTF">2021-03-05T15:48:32Z</dcterms:modified>
</cp:coreProperties>
</file>